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lin\Downloads\"/>
    </mc:Choice>
  </mc:AlternateContent>
  <xr:revisionPtr revIDLastSave="0" documentId="13_ncr:1_{6B564A62-560E-483F-AFAE-3E3DCA1CCAF9}" xr6:coauthVersionLast="47" xr6:coauthVersionMax="47" xr10:uidLastSave="{00000000-0000-0000-0000-000000000000}"/>
  <bookViews>
    <workbookView xWindow="-120" yWindow="-120" windowWidth="29040" windowHeight="15840" xr2:uid="{CEE7D9B2-4D04-4A4F-881D-47ED84867946}"/>
  </bookViews>
  <sheets>
    <sheet name="Betreuungsanteil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C12" i="2"/>
  <c r="E11" i="2"/>
  <c r="E9" i="2"/>
  <c r="E10" i="2"/>
  <c r="E8" i="2"/>
  <c r="E7" i="2"/>
  <c r="D27" i="2" l="1"/>
  <c r="C27" i="2"/>
  <c r="E12" i="2"/>
  <c r="F12" i="2" s="1"/>
  <c r="F27" i="2" l="1"/>
  <c r="E27" i="2"/>
</calcChain>
</file>

<file path=xl/sharedStrings.xml><?xml version="1.0" encoding="utf-8"?>
<sst xmlns="http://schemas.openxmlformats.org/spreadsheetml/2006/main" count="31" uniqueCount="27">
  <si>
    <t>Methode 1: Globalberechnung auf Jahresbasis</t>
  </si>
  <si>
    <t>Stunden / Jahr</t>
  </si>
  <si>
    <t>Betreuung total</t>
  </si>
  <si>
    <t>Stunden total</t>
  </si>
  <si>
    <t>1. Woche</t>
  </si>
  <si>
    <t>2. Woche</t>
  </si>
  <si>
    <t>Total 1. und 2. Woche</t>
  </si>
  <si>
    <t>Mitternacht bis Schulbeginn</t>
  </si>
  <si>
    <t>Schulende bis Mitternacht</t>
  </si>
  <si>
    <t>Betreuungsanteile in %</t>
  </si>
  <si>
    <t xml:space="preserve">Methode 2: Phasenberechnung auf Basis von zwei Wochen </t>
  </si>
  <si>
    <t>Betreuung während der üblichen Arbeitszeiten (zählt doppelt)</t>
  </si>
  <si>
    <t>Wochenende: Freitag Mitternacht bis Sonntag Mitternacht</t>
  </si>
  <si>
    <t>Betreuungsanteile für ein minderjähriges Kind</t>
  </si>
  <si>
    <r>
      <t xml:space="preserve">Anzahl Ferientage </t>
    </r>
    <r>
      <rPr>
        <b/>
        <sz val="11"/>
        <color theme="1"/>
        <rFont val="Calibri"/>
        <family val="2"/>
        <scheme val="minor"/>
      </rPr>
      <t>pro Jahr</t>
    </r>
  </si>
  <si>
    <r>
      <t xml:space="preserve">Anzahl Feiertage </t>
    </r>
    <r>
      <rPr>
        <b/>
        <sz val="11"/>
        <color theme="1"/>
        <rFont val="Calibri"/>
        <family val="2"/>
        <scheme val="minor"/>
      </rPr>
      <t>pro Jahr</t>
    </r>
  </si>
  <si>
    <r>
      <t xml:space="preserve">Anzahl ganze Betreuungstage an Wochenenden (ohne Ferien) </t>
    </r>
    <r>
      <rPr>
        <b/>
        <sz val="11"/>
        <color theme="1"/>
        <rFont val="Calibri"/>
        <family val="2"/>
        <scheme val="minor"/>
      </rPr>
      <t>pro Jahr</t>
    </r>
  </si>
  <si>
    <r>
      <t xml:space="preserve">Anzahl ganze Betreuungstage unter der Woche (ohne Ferien) </t>
    </r>
    <r>
      <rPr>
        <b/>
        <sz val="11"/>
        <color theme="1"/>
        <rFont val="Calibri"/>
        <family val="2"/>
        <scheme val="minor"/>
      </rPr>
      <t>pro Jahr</t>
    </r>
  </si>
  <si>
    <t>Tage / Jahr</t>
  </si>
  <si>
    <r>
      <t xml:space="preserve">Zusätzliche Betreuungszeiten (ohne Ferien) </t>
    </r>
    <r>
      <rPr>
        <b/>
        <sz val="11"/>
        <color theme="1"/>
        <rFont val="Calibri"/>
        <family val="2"/>
        <scheme val="minor"/>
      </rPr>
      <t>pro Jahr</t>
    </r>
  </si>
  <si>
    <t>Stunden bei der Mutter</t>
  </si>
  <si>
    <t>Stunden beim Vater</t>
  </si>
  <si>
    <t>% Mutter</t>
  </si>
  <si>
    <t>% Vater</t>
  </si>
  <si>
    <t>Elternteil mit kleineren Betreuungsanteilen</t>
  </si>
  <si>
    <t>Zur Verfügung gestellt von https://fairdivorce123.ch/</t>
  </si>
  <si>
    <r>
      <rPr>
        <b/>
        <u/>
        <sz val="12"/>
        <color rgb="FF000000"/>
        <rFont val="Calibri"/>
        <family val="2"/>
        <scheme val="minor"/>
      </rPr>
      <t>Hinweis</t>
    </r>
    <r>
      <rPr>
        <b/>
        <sz val="12"/>
        <color rgb="FF000000"/>
        <rFont val="Calibri"/>
        <family val="2"/>
        <scheme val="minor"/>
      </rPr>
      <t>: 
Die Berechnung der Betreuungsanteile ist von den Gerichten bisher nicht ausreichend geklärt worden. 
Die Tabellen bieten daher nur eine näherungsweise Hilfestellung.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</si>
</sst>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41845"/>
        <bgColor indexed="64"/>
      </patternFill>
    </fill>
    <fill>
      <patternFill patternType="solid">
        <fgColor rgb="FFFFBF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9" fontId="5" fillId="4" borderId="0" xfId="0" applyNumberFormat="1" applyFont="1" applyFill="1" applyAlignment="1">
      <alignment vertical="center"/>
    </xf>
    <xf numFmtId="0" fontId="0" fillId="2" borderId="0" xfId="0" applyFill="1" applyProtection="1">
      <protection locked="0"/>
    </xf>
    <xf numFmtId="0" fontId="0" fillId="5" borderId="0" xfId="0" applyFill="1"/>
    <xf numFmtId="0" fontId="7" fillId="6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7" borderId="0" xfId="0" applyFont="1" applyFill="1" applyAlignment="1">
      <alignment vertical="center" wrapText="1"/>
    </xf>
    <xf numFmtId="0" fontId="2" fillId="0" borderId="0" xfId="0" applyFont="1"/>
    <xf numFmtId="0" fontId="3" fillId="8" borderId="0" xfId="0" applyFont="1" applyFill="1" applyAlignment="1">
      <alignment vertical="center"/>
    </xf>
    <xf numFmtId="0" fontId="0" fillId="8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99"/>
      <color rgb="FFFFBF16"/>
      <color rgb="FF1418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B522-A048-4DAF-BD59-C052D8A6E41C}">
  <dimension ref="B1:F33"/>
  <sheetViews>
    <sheetView tabSelected="1" workbookViewId="0">
      <selection activeCell="H6" sqref="H6"/>
    </sheetView>
  </sheetViews>
  <sheetFormatPr baseColWidth="10" defaultRowHeight="15" x14ac:dyDescent="0.25"/>
  <cols>
    <col min="1" max="1" width="2.7109375" customWidth="1"/>
    <col min="2" max="2" width="65" customWidth="1"/>
    <col min="3" max="6" width="24.28515625" customWidth="1"/>
    <col min="7" max="7" width="21.85546875" bestFit="1" customWidth="1"/>
  </cols>
  <sheetData>
    <row r="1" spans="2:6" ht="35.25" customHeight="1" x14ac:dyDescent="0.25">
      <c r="B1" s="12" t="s">
        <v>13</v>
      </c>
      <c r="C1" s="13"/>
      <c r="D1" s="13"/>
      <c r="E1" s="13"/>
      <c r="F1" s="13"/>
    </row>
    <row r="4" spans="2:6" ht="15.75" x14ac:dyDescent="0.25">
      <c r="B4" s="1" t="s">
        <v>0</v>
      </c>
      <c r="C4" s="8"/>
      <c r="D4" s="8"/>
      <c r="E4" s="8"/>
    </row>
    <row r="5" spans="2:6" ht="15.75" x14ac:dyDescent="0.25">
      <c r="B5" s="9"/>
    </row>
    <row r="6" spans="2:6" ht="30" customHeight="1" x14ac:dyDescent="0.25">
      <c r="B6" s="2" t="s">
        <v>24</v>
      </c>
      <c r="C6" s="2" t="s">
        <v>18</v>
      </c>
      <c r="D6" s="2" t="s">
        <v>1</v>
      </c>
      <c r="E6" s="2" t="s">
        <v>3</v>
      </c>
      <c r="F6" s="2" t="s">
        <v>9</v>
      </c>
    </row>
    <row r="7" spans="2:6" x14ac:dyDescent="0.25">
      <c r="B7" t="s">
        <v>14</v>
      </c>
      <c r="C7" s="5">
        <v>22</v>
      </c>
      <c r="D7" s="6"/>
      <c r="E7">
        <f>C7*24</f>
        <v>528</v>
      </c>
      <c r="F7" s="6"/>
    </row>
    <row r="8" spans="2:6" x14ac:dyDescent="0.25">
      <c r="B8" t="s">
        <v>15</v>
      </c>
      <c r="C8" s="5">
        <v>3</v>
      </c>
      <c r="D8" s="6"/>
      <c r="E8">
        <f>C8*24</f>
        <v>72</v>
      </c>
      <c r="F8" s="6"/>
    </row>
    <row r="9" spans="2:6" x14ac:dyDescent="0.25">
      <c r="B9" t="s">
        <v>16</v>
      </c>
      <c r="C9" s="5">
        <v>52</v>
      </c>
      <c r="D9" s="6"/>
      <c r="E9">
        <f>C9*24</f>
        <v>1248</v>
      </c>
      <c r="F9" s="6"/>
    </row>
    <row r="10" spans="2:6" x14ac:dyDescent="0.25">
      <c r="B10" t="s">
        <v>17</v>
      </c>
      <c r="C10" s="5">
        <v>52</v>
      </c>
      <c r="D10" s="6"/>
      <c r="E10">
        <f>C10*24</f>
        <v>1248</v>
      </c>
      <c r="F10" s="6"/>
    </row>
    <row r="11" spans="2:6" x14ac:dyDescent="0.25">
      <c r="B11" t="s">
        <v>19</v>
      </c>
      <c r="C11" s="6"/>
      <c r="D11" s="5">
        <v>208</v>
      </c>
      <c r="E11">
        <f>D11</f>
        <v>208</v>
      </c>
      <c r="F11" s="6"/>
    </row>
    <row r="12" spans="2:6" ht="30" customHeight="1" x14ac:dyDescent="0.25">
      <c r="B12" s="3" t="s">
        <v>2</v>
      </c>
      <c r="C12" s="3">
        <f>SUM(C7:C10)</f>
        <v>129</v>
      </c>
      <c r="D12" s="3">
        <f>D11</f>
        <v>208</v>
      </c>
      <c r="E12" s="3">
        <f>SUM(E7:E11)</f>
        <v>3304</v>
      </c>
      <c r="F12" s="4">
        <f>IF(E12&gt;0,E12/(365*24),0)</f>
        <v>0.37716894977168952</v>
      </c>
    </row>
    <row r="15" spans="2:6" ht="15.75" x14ac:dyDescent="0.25">
      <c r="B15" s="1" t="s">
        <v>10</v>
      </c>
    </row>
    <row r="17" spans="2:6" ht="30" customHeight="1" x14ac:dyDescent="0.25">
      <c r="B17" s="2" t="s">
        <v>4</v>
      </c>
      <c r="C17" s="2" t="s">
        <v>20</v>
      </c>
      <c r="D17" s="2" t="s">
        <v>21</v>
      </c>
      <c r="E17" s="2" t="s">
        <v>22</v>
      </c>
      <c r="F17" s="2" t="s">
        <v>23</v>
      </c>
    </row>
    <row r="18" spans="2:6" x14ac:dyDescent="0.25">
      <c r="B18" t="s">
        <v>7</v>
      </c>
      <c r="C18" s="5">
        <v>40</v>
      </c>
      <c r="D18" s="5"/>
      <c r="E18" s="6"/>
      <c r="F18" s="6"/>
    </row>
    <row r="19" spans="2:6" x14ac:dyDescent="0.25">
      <c r="B19" t="s">
        <v>11</v>
      </c>
      <c r="C19" s="5">
        <v>40</v>
      </c>
      <c r="D19" s="5"/>
      <c r="E19" s="6"/>
      <c r="F19" s="6"/>
    </row>
    <row r="20" spans="2:6" x14ac:dyDescent="0.25">
      <c r="B20" t="s">
        <v>8</v>
      </c>
      <c r="C20" s="5">
        <v>40</v>
      </c>
      <c r="D20" s="5"/>
      <c r="E20" s="6"/>
      <c r="F20" s="6"/>
    </row>
    <row r="21" spans="2:6" x14ac:dyDescent="0.25">
      <c r="B21" t="s">
        <v>12</v>
      </c>
      <c r="C21" s="5"/>
      <c r="D21" s="5">
        <v>48</v>
      </c>
      <c r="E21" s="6"/>
      <c r="F21" s="6"/>
    </row>
    <row r="22" spans="2:6" ht="30" customHeight="1" x14ac:dyDescent="0.25">
      <c r="B22" s="2" t="s">
        <v>5</v>
      </c>
      <c r="C22" s="2"/>
      <c r="D22" s="2"/>
      <c r="E22" s="2"/>
      <c r="F22" s="2"/>
    </row>
    <row r="23" spans="2:6" x14ac:dyDescent="0.25">
      <c r="B23" t="s">
        <v>7</v>
      </c>
      <c r="C23" s="5"/>
      <c r="D23" s="5">
        <v>40</v>
      </c>
      <c r="E23" s="6"/>
      <c r="F23" s="6"/>
    </row>
    <row r="24" spans="2:6" x14ac:dyDescent="0.25">
      <c r="B24" t="s">
        <v>11</v>
      </c>
      <c r="C24" s="5"/>
      <c r="D24" s="5">
        <v>40</v>
      </c>
      <c r="E24" s="6"/>
      <c r="F24" s="6"/>
    </row>
    <row r="25" spans="2:6" x14ac:dyDescent="0.25">
      <c r="B25" t="s">
        <v>8</v>
      </c>
      <c r="C25" s="5"/>
      <c r="D25" s="5">
        <v>40</v>
      </c>
      <c r="E25" s="6"/>
      <c r="F25" s="6"/>
    </row>
    <row r="26" spans="2:6" x14ac:dyDescent="0.25">
      <c r="B26" t="s">
        <v>12</v>
      </c>
      <c r="C26" s="5">
        <v>48</v>
      </c>
      <c r="D26" s="5"/>
      <c r="E26" s="6"/>
      <c r="F26" s="6"/>
    </row>
    <row r="27" spans="2:6" ht="30" customHeight="1" x14ac:dyDescent="0.25">
      <c r="B27" s="3" t="s">
        <v>6</v>
      </c>
      <c r="C27" s="3">
        <f>C18+C19*2+C20+C21+C23+C24*2+C25+C26</f>
        <v>208</v>
      </c>
      <c r="D27" s="3">
        <f>D18+D19*2+D20+D21+D23+D24*2+D25+D26</f>
        <v>208</v>
      </c>
      <c r="E27" s="4">
        <f>C27/(C27+D27)</f>
        <v>0.5</v>
      </c>
      <c r="F27" s="4">
        <f>D27/(C27+D27)</f>
        <v>0.5</v>
      </c>
    </row>
    <row r="31" spans="2:6" s="11" customFormat="1" ht="78.75" x14ac:dyDescent="0.25">
      <c r="B31" s="10" t="s">
        <v>26</v>
      </c>
    </row>
    <row r="33" spans="2:2" ht="15.75" x14ac:dyDescent="0.25">
      <c r="B33" s="7" t="s">
        <v>25</v>
      </c>
    </row>
  </sheetData>
  <sheetProtection algorithmName="SHA-512" hashValue="1ZxdHBaNWrWIznRPQQdQqx3yAjWd6/4I7KzaR/Fi5mrPzgkV5OKQpZGBNz4Ot7hZ4KFkAIUofNVO/1gnEVLtjQ==" saltValue="xqGQXrMgbjnmaklC29lmy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Betreuungsanteile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ollin</cp:lastModifiedBy>
  <dcterms:created xsi:type="dcterms:W3CDTF">2022-09-02T14:30:39Z</dcterms:created>
  <dcterms:modified xsi:type="dcterms:W3CDTF">2022-09-08T09:00:11Z</dcterms:modified>
</cp:coreProperties>
</file>